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<sst xmlns="http://schemas.openxmlformats.org/spreadsheetml/2006/main" count="20" uniqueCount="20">
  <si>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Weight and Balance</t>
  </si>
  <si>
    <t>Basic Empty Weight</t>
  </si>
  <si>
    <t>Weight</t>
  </si>
  <si>
    <t>Arm</t>
  </si>
  <si>
    <t>Moment</t>
  </si>
  <si>
    <t>Pilot and Front Passenger</t>
  </si>
  <si>
    <t>Rear Passengers</t>
  </si>
  <si>
    <t>Cargo</t>
  </si>
  <si>
    <t>Gallons</t>
  </si>
  <si>
    <t>All weights in pounds (lbs)</t>
  </si>
  <si>
    <t>Total Weight:</t>
  </si>
  <si>
    <t>Total Moment:</t>
  </si>
  <si>
    <t>Note:  All arms are average.</t>
  </si>
  <si>
    <t>Created by Daniel Ryan</t>
  </si>
  <si>
    <t>Fuel (6 pounds per gallon 
@ std. temp.)</t>
  </si>
  <si>
    <t>Center of Gravity 
(Ttl Moment/Ttl Wt.):</t>
  </si>
  <si>
    <r>
      <rPr>
        <u val="single"/>
        <sz val="11"/>
        <color indexed="8"/>
        <rFont val="Calibri"/>
        <family val="2"/>
      </rPr>
      <t>Directions:</t>
    </r>
    <r>
      <rPr>
        <sz val="11"/>
        <color theme="1"/>
        <rFont val="Calibri"/>
        <family val="2"/>
      </rPr>
      <t xml:space="preserve">  Plug in weights and gallons of fuel into yellow boxes. 
 Total weight, total moment, and center of gravity will be calculated.</t>
    </r>
  </si>
  <si>
    <t>Max. Ramp Weight:  2500 Pounds</t>
  </si>
  <si>
    <t>Cessna 172L:   N4214Q</t>
  </si>
  <si>
    <t>Max. TO/Land Weight: 2300 Pounds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</si>
</sst>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0" borderId="0" xfId="0" applyFont="1" applyAlignment="1">
      <alignment wrapText="1"/>
    </xf>
    <xf numFmtId="2" fontId="35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4.7109375" style="0" customWidth="1"/>
    <col min="2" max="2" width="7.8515625" style="0" customWidth="1"/>
    <col min="3" max="3" width="8.7109375" style="0" customWidth="1"/>
    <col min="4" max="4" width="13.57421875" style="0" customWidth="1"/>
    <col min="5" max="5" width="26.8515625" style="0" customWidth="1"/>
  </cols>
  <sheetData>
    <row r="1" spans="1:5" ht="15">
      <c r="A1" s="11" t="s">
        <v>0</v>
      </c>
      <c r="B1" s="11"/>
      <c r="C1" s="11"/>
      <c r="D1" s="11"/>
      <c r="E1" s="11"/>
    </row>
    <row r="2" spans="1:5" ht="15">
      <c r="A2" s="12" t="s">
        <v>9</v>
      </c>
      <c r="B2" s="12"/>
      <c r="C2" s="12"/>
      <c r="D2" s="12"/>
      <c r="E2" s="12"/>
    </row>
    <row r="3" spans="1:5" ht="15">
      <c r="A3" s="12" t="s">
        <v>18</v>
      </c>
      <c r="B3" s="12"/>
      <c r="C3" s="12"/>
      <c r="D3" s="12"/>
      <c r="E3" s="12"/>
    </row>
    <row r="4" spans="1:5" ht="35.25" customHeight="1">
      <c r="A4" s="9" t="s">
        <v>16</v>
      </c>
      <c r="B4" s="10"/>
      <c r="C4" s="10"/>
      <c r="D4" s="10"/>
      <c r="E4" s="10"/>
    </row>
    <row r="5" spans="1:5" ht="15">
      <c r="A5" s="13" t="s">
        <v>17</v>
      </c>
      <c r="B5" s="13"/>
      <c r="C5" s="13"/>
      <c r="D5" s="11" t="s">
        <v>19</v>
      </c>
      <c r="E5" s="11"/>
    </row>
    <row r="6" spans="2:5" ht="15">
      <c r="B6" s="2" t="s">
        <v>8</v>
      </c>
      <c r="C6" s="2" t="s">
        <v>2</v>
      </c>
      <c r="D6" s="2" t="s">
        <v>3</v>
      </c>
      <c r="E6" s="2" t="s">
        <v>4</v>
      </c>
    </row>
    <row r="7" spans="1:5" ht="15">
      <c r="A7" s="1" t="s">
        <v>1</v>
      </c>
      <c r="C7" s="3">
        <v>1401.45</v>
      </c>
      <c r="D7" s="8">
        <v>38.92</v>
      </c>
      <c r="E7" s="3">
        <f>C7*D7</f>
        <v>54544.434</v>
      </c>
    </row>
    <row r="8" spans="1:5" ht="15">
      <c r="A8" s="1" t="s">
        <v>5</v>
      </c>
      <c r="C8" s="5">
        <v>200</v>
      </c>
      <c r="D8" s="8">
        <v>37</v>
      </c>
      <c r="E8">
        <f>C8*D8</f>
        <v>7400</v>
      </c>
    </row>
    <row r="9" spans="1:5" ht="15">
      <c r="A9" s="1" t="s">
        <v>6</v>
      </c>
      <c r="C9" s="5">
        <v>10</v>
      </c>
      <c r="D9" s="8">
        <v>73</v>
      </c>
      <c r="E9">
        <f>C9*D9</f>
        <v>730</v>
      </c>
    </row>
    <row r="10" spans="1:5" ht="15">
      <c r="A10" s="1" t="s">
        <v>7</v>
      </c>
      <c r="C10" s="5">
        <v>5</v>
      </c>
      <c r="D10" s="8">
        <v>95</v>
      </c>
      <c r="E10">
        <f>C10*D10</f>
        <v>475</v>
      </c>
    </row>
    <row r="11" spans="1:5" ht="30">
      <c r="A11" s="7" t="s">
        <v>14</v>
      </c>
      <c r="B11" s="5">
        <v>38</v>
      </c>
      <c r="C11" s="6">
        <v>216</v>
      </c>
      <c r="D11" s="3">
        <v>47.807</v>
      </c>
      <c r="E11">
        <f>C11*D11</f>
        <v>10326.312</v>
      </c>
    </row>
    <row r="12" spans="1:5" ht="15">
      <c r="A12" s="1" t="s">
        <v>10</v>
      </c>
      <c r="C12">
        <f>C7+C8+C9+C10+C11</f>
        <v>1832.45</v>
      </c>
      <c r="D12" s="1" t="s">
        <v>11</v>
      </c>
      <c r="E12">
        <f>E7+E8+E9+E10+E11</f>
        <v>73475.746</v>
      </c>
    </row>
    <row r="14" spans="1:2" ht="30">
      <c r="A14" s="7" t="s">
        <v>15</v>
      </c>
      <c r="B14">
        <f>E12/C12</f>
        <v>40.096999099566155</v>
      </c>
    </row>
    <row r="16" ht="15">
      <c r="A16" s="4" t="s">
        <v>12</v>
      </c>
    </row>
    <row r="17" ht="15">
      <c r="A17" s="4" t="s">
        <v>13</v>
      </c>
    </row>
  </sheetData>
  <sheetProtection/>
  <mergeCells count="6">
    <mergeCell ref="A4:E4"/>
    <mergeCell ref="A1:E1"/>
    <mergeCell ref="A3:E3"/>
    <mergeCell ref="A2:E2"/>
    <mergeCell ref="A5:C5"/>
    <mergeCell ref="D5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Flight School</cp:lastModifiedBy>
  <cp:lastPrinted>2012-01-20T22:26:13Z</cp:lastPrinted>
  <dcterms:created xsi:type="dcterms:W3CDTF">2012-01-14T23:29:38Z</dcterms:created>
  <dcterms:modified xsi:type="dcterms:W3CDTF">2014-06-13T15:51:20Z</dcterms:modified>
  <cp:category/>
  <cp:version/>
  <cp:contentType/>
  <cp:contentStatus/>
</cp:coreProperties>
</file>